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'Лист3'!$A$1:$AW$40</definedName>
  </definedNames>
  <calcPr fullCalcOnLoad="1"/>
</workbook>
</file>

<file path=xl/sharedStrings.xml><?xml version="1.0" encoding="utf-8"?>
<sst xmlns="http://schemas.openxmlformats.org/spreadsheetml/2006/main" count="112" uniqueCount="69">
  <si>
    <t>Управляющая организация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</si>
  <si>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</si>
  <si>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</si>
  <si>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</si>
  <si>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</si>
  <si>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</si>
  <si>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</si>
  <si>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</si>
  <si>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</si>
  <si>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</si>
  <si>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«РИСОЖ-4»</t>
  </si>
  <si>
    <t>ООО УК «Жилстрой- ЖКУ»</t>
  </si>
  <si>
    <t>ООО "Жилремсервис»</t>
  </si>
  <si>
    <t>ООО «Чайка»</t>
  </si>
  <si>
    <t>ООО «Чайка-Дон»</t>
  </si>
  <si>
    <t>ООО «РЭК»</t>
  </si>
  <si>
    <t>ООО «Милана»</t>
  </si>
  <si>
    <t>ООО «ЖРЭУ-5»</t>
  </si>
  <si>
    <t>Всего</t>
  </si>
  <si>
    <t>Примечание</t>
  </si>
  <si>
    <t>Кол-во домов 
с К = от 1,3 до 3,5</t>
  </si>
  <si>
    <t>до 1,0</t>
  </si>
  <si>
    <t>от 2,5 до 3,5</t>
  </si>
  <si>
    <t>от 1,0 до 1,2</t>
  </si>
  <si>
    <t>апрель</t>
  </si>
  <si>
    <t>Апрель</t>
  </si>
  <si>
    <t>29 домов</t>
  </si>
  <si>
    <t xml:space="preserve">на 16 домов меньше, чем в марте </t>
  </si>
  <si>
    <t>май</t>
  </si>
  <si>
    <t>Май</t>
  </si>
  <si>
    <t>42дома</t>
  </si>
  <si>
    <t>на 7 домов меньше, чем в апреле</t>
  </si>
  <si>
    <t>на 13 домов больше,чем в апреле</t>
  </si>
  <si>
    <t xml:space="preserve">Примечание </t>
  </si>
  <si>
    <t>на 27 дома больше, чем в марте</t>
  </si>
  <si>
    <t>июнь</t>
  </si>
  <si>
    <t>Июнь</t>
  </si>
  <si>
    <t>на 8 домов меньше, чем в мае</t>
  </si>
  <si>
    <t>50 домов</t>
  </si>
  <si>
    <t xml:space="preserve">на 8 домов  больше, чем в мае </t>
  </si>
  <si>
    <t>июль</t>
  </si>
  <si>
    <t>Июль</t>
  </si>
  <si>
    <t xml:space="preserve">на 3 дома больше, чем в июне </t>
  </si>
  <si>
    <t xml:space="preserve">52 дома </t>
  </si>
  <si>
    <t>на 2 дома больше, чем в июне</t>
  </si>
  <si>
    <t xml:space="preserve">                   Примечание: увеличение количества МКД  с коэффициентом общедомовых расходов  по ХВС с 1,3 до 2,5 произошло  вследствии увеличения  общего количества МКД, оснащенных приборами  учета  ХВС в целом по городу.</t>
  </si>
  <si>
    <t>ООО «Первая оконная  ЖЭК»</t>
  </si>
  <si>
    <t>ООО «Комммунальный стандарт»</t>
  </si>
  <si>
    <t>август</t>
  </si>
  <si>
    <t>Август</t>
  </si>
  <si>
    <t xml:space="preserve">на 5 домов больше, чем в июле </t>
  </si>
  <si>
    <t>ООО  «РИСОЖ-2»</t>
  </si>
  <si>
    <t>ООО  «РИСОЖ-1»</t>
  </si>
  <si>
    <t>от 1,2 до 1,3</t>
  </si>
  <si>
    <t>от 1,3 до 1,5</t>
  </si>
  <si>
    <t>от 1,5 до 1,8</t>
  </si>
  <si>
    <t>от 1,8 до 2,5</t>
  </si>
  <si>
    <t xml:space="preserve">увеличения домов за август не произошло </t>
  </si>
  <si>
    <t>сентябрь</t>
  </si>
  <si>
    <t>Сентябрь</t>
  </si>
  <si>
    <t>на 7 домов больше, чем в августе</t>
  </si>
  <si>
    <t>49 домов</t>
  </si>
  <si>
    <t>на 3 дома меньше, чем в августе</t>
  </si>
  <si>
    <t>Н.Ю. Петрухина</t>
  </si>
  <si>
    <t>Заместитель директора  МКУ "ДСиГХ"</t>
  </si>
  <si>
    <t>А.Н.Цацулин</t>
  </si>
  <si>
    <t>Месяц 2012</t>
  </si>
  <si>
    <t xml:space="preserve">                  Информация о ежемесячном мониторинге  коэффициентов общедомовых расходов по холодному водоснабжению  в многоквартирных  домах.</t>
  </si>
  <si>
    <t>Кол-во домов с     К = до 1,3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</si>
</sst>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Arial Cyr"/>
      <family val="0"/>
    </font>
    <font>
      <b/>
      <sz val="26"/>
      <name val="Arial"/>
      <family val="0"/>
    </font>
    <font>
      <sz val="28"/>
      <name val="Times New Roman"/>
      <family val="1"/>
    </font>
    <font>
      <sz val="28"/>
      <name val="Arial"/>
      <family val="0"/>
    </font>
    <font>
      <b/>
      <sz val="28"/>
      <name val="Times New Roman"/>
      <family val="1"/>
    </font>
    <font>
      <sz val="36"/>
      <name val="Times New Roman"/>
      <family val="1"/>
    </font>
    <font>
      <sz val="36"/>
      <name val="Arial"/>
      <family val="0"/>
    </font>
    <font>
      <b/>
      <sz val="36"/>
      <name val="Times New Roman"/>
      <family val="1"/>
    </font>
    <font>
      <sz val="48"/>
      <name val="Times New Roman"/>
      <family val="1"/>
    </font>
    <font>
      <sz val="48"/>
      <name val="Arial"/>
      <family val="0"/>
    </font>
    <font>
      <b/>
      <sz val="48"/>
      <name val="Times New Roman"/>
      <family val="1"/>
    </font>
    <font>
      <i/>
      <sz val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textRotation="90"/>
    </xf>
    <xf numFmtId="0" fontId="10" fillId="0" borderId="1" xfId="0" applyFont="1" applyBorder="1" applyAlignment="1">
      <alignment horizontal="center" vertical="justify" textRotation="90"/>
    </xf>
    <xf numFmtId="0" fontId="8" fillId="0" borderId="6" xfId="0" applyFont="1" applyBorder="1" applyAlignment="1">
      <alignment horizontal="center" vertical="justify" textRotation="90"/>
    </xf>
    <xf numFmtId="0" fontId="10" fillId="0" borderId="6" xfId="0" applyFont="1" applyBorder="1" applyAlignment="1">
      <alignment horizontal="center" vertical="justify" textRotation="90"/>
    </xf>
    <xf numFmtId="0" fontId="8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40"/>
  <sheetViews>
    <sheetView tabSelected="1" view="pageBreakPreview" zoomScale="25" zoomScaleNormal="50" zoomScaleSheetLayoutView="25" workbookViewId="0" topLeftCell="A25">
      <selection activeCell="E31" sqref="E31:S31"/>
    </sheetView>
  </sheetViews>
  <sheetFormatPr defaultColWidth="2.57421875" defaultRowHeight="12.75"/>
  <cols>
    <col min="1" max="1" width="50.140625" style="1" customWidth="1"/>
    <col min="2" max="2" width="11.7109375" style="1" customWidth="1"/>
    <col min="3" max="3" width="11.8515625" style="1" customWidth="1"/>
    <col min="4" max="4" width="11.7109375" style="1" customWidth="1"/>
    <col min="5" max="5" width="11.57421875" style="1" customWidth="1"/>
    <col min="6" max="6" width="13.00390625" style="1" customWidth="1"/>
    <col min="7" max="7" width="15.28125" style="2" customWidth="1"/>
    <col min="8" max="8" width="12.00390625" style="1" customWidth="1"/>
    <col min="9" max="9" width="13.140625" style="1" customWidth="1"/>
    <col min="10" max="11" width="12.00390625" style="1" customWidth="1"/>
    <col min="12" max="12" width="12.7109375" style="1" customWidth="1"/>
    <col min="13" max="13" width="15.28125" style="2" customWidth="1"/>
    <col min="14" max="14" width="11.8515625" style="1" customWidth="1"/>
    <col min="15" max="15" width="12.140625" style="1" customWidth="1"/>
    <col min="16" max="16" width="11.8515625" style="1" customWidth="1"/>
    <col min="17" max="17" width="11.7109375" style="1" customWidth="1"/>
    <col min="18" max="18" width="11.140625" style="1" customWidth="1"/>
    <col min="19" max="19" width="15.00390625" style="2" customWidth="1"/>
    <col min="20" max="20" width="9.57421875" style="1" customWidth="1"/>
    <col min="21" max="21" width="8.7109375" style="1" customWidth="1"/>
    <col min="22" max="23" width="8.8515625" style="1" customWidth="1"/>
    <col min="24" max="24" width="8.57421875" style="1" customWidth="1"/>
    <col min="25" max="25" width="17.57421875" style="2" customWidth="1"/>
    <col min="26" max="27" width="11.28125" style="1" customWidth="1"/>
    <col min="28" max="28" width="12.140625" style="1" customWidth="1"/>
    <col min="29" max="29" width="11.28125" style="1" customWidth="1"/>
    <col min="30" max="30" width="11.7109375" style="1" customWidth="1"/>
    <col min="31" max="31" width="15.8515625" style="2" customWidth="1"/>
    <col min="32" max="32" width="9.8515625" style="1" customWidth="1"/>
    <col min="33" max="34" width="11.00390625" style="1" customWidth="1"/>
    <col min="35" max="35" width="9.8515625" style="1" customWidth="1"/>
    <col min="36" max="36" width="10.8515625" style="1" customWidth="1"/>
    <col min="37" max="37" width="17.140625" style="2" customWidth="1"/>
    <col min="38" max="38" width="11.28125" style="1" customWidth="1"/>
    <col min="39" max="39" width="11.8515625" style="1" customWidth="1"/>
    <col min="40" max="40" width="11.00390625" style="1" customWidth="1"/>
    <col min="41" max="41" width="11.8515625" style="1" customWidth="1"/>
    <col min="42" max="42" width="12.28125" style="1" customWidth="1"/>
    <col min="43" max="43" width="15.421875" style="2" customWidth="1"/>
    <col min="44" max="44" width="13.7109375" style="1" customWidth="1"/>
    <col min="45" max="45" width="13.421875" style="1" customWidth="1"/>
    <col min="46" max="48" width="14.421875" style="1" customWidth="1"/>
    <col min="49" max="49" width="17.421875" style="2" customWidth="1"/>
    <col min="50" max="16384" width="7.421875" style="1" customWidth="1"/>
  </cols>
  <sheetData>
    <row r="1" ht="27.75" customHeight="1"/>
    <row r="2" spans="1:49" ht="33.75" customHeight="1">
      <c r="A2" s="76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90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</row>
    <row r="4" spans="1:49" s="5" customFormat="1" ht="33.75" customHeight="1">
      <c r="A4" s="17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1"/>
      <c r="AP4" s="21"/>
      <c r="AQ4" s="35"/>
      <c r="AR4" s="22">
        <v>2012</v>
      </c>
      <c r="AS4" s="23"/>
      <c r="AT4" s="23"/>
      <c r="AU4" s="23"/>
      <c r="AV4" s="23"/>
      <c r="AW4" s="24"/>
    </row>
    <row r="5" spans="1:49" s="12" customFormat="1" ht="48" customHeight="1">
      <c r="A5" s="18"/>
      <c r="B5" s="69" t="s">
        <v>21</v>
      </c>
      <c r="C5" s="69"/>
      <c r="D5" s="69"/>
      <c r="E5" s="16"/>
      <c r="F5" s="16"/>
      <c r="G5" s="29"/>
      <c r="H5" s="69" t="s">
        <v>23</v>
      </c>
      <c r="I5" s="69"/>
      <c r="J5" s="69"/>
      <c r="K5" s="69"/>
      <c r="L5" s="16"/>
      <c r="M5" s="29"/>
      <c r="N5" s="69" t="s">
        <v>53</v>
      </c>
      <c r="O5" s="69"/>
      <c r="P5" s="69"/>
      <c r="Q5" s="16"/>
      <c r="R5" s="16"/>
      <c r="S5" s="29"/>
      <c r="T5" s="69" t="s">
        <v>54</v>
      </c>
      <c r="U5" s="69"/>
      <c r="V5" s="69"/>
      <c r="W5" s="16"/>
      <c r="X5" s="16"/>
      <c r="Y5" s="29"/>
      <c r="Z5" s="69" t="s">
        <v>55</v>
      </c>
      <c r="AA5" s="69"/>
      <c r="AB5" s="69"/>
      <c r="AC5" s="16"/>
      <c r="AD5" s="16"/>
      <c r="AE5" s="29"/>
      <c r="AF5" s="69" t="s">
        <v>56</v>
      </c>
      <c r="AG5" s="69"/>
      <c r="AH5" s="69"/>
      <c r="AI5" s="16"/>
      <c r="AJ5" s="16"/>
      <c r="AK5" s="29"/>
      <c r="AL5" s="75" t="s">
        <v>22</v>
      </c>
      <c r="AM5" s="75"/>
      <c r="AN5" s="75"/>
      <c r="AO5" s="30"/>
      <c r="AP5" s="30"/>
      <c r="AQ5" s="30"/>
      <c r="AR5" s="25"/>
      <c r="AS5" s="26"/>
      <c r="AT5" s="26"/>
      <c r="AU5" s="26"/>
      <c r="AV5" s="26"/>
      <c r="AW5" s="27"/>
    </row>
    <row r="6" spans="1:49" s="5" customFormat="1" ht="151.5" customHeight="1">
      <c r="A6" s="19"/>
      <c r="B6" s="58" t="s">
        <v>24</v>
      </c>
      <c r="C6" s="58" t="s">
        <v>28</v>
      </c>
      <c r="D6" s="58" t="s">
        <v>35</v>
      </c>
      <c r="E6" s="58" t="s">
        <v>40</v>
      </c>
      <c r="F6" s="58" t="s">
        <v>48</v>
      </c>
      <c r="G6" s="59" t="s">
        <v>58</v>
      </c>
      <c r="H6" s="58" t="s">
        <v>24</v>
      </c>
      <c r="I6" s="58" t="s">
        <v>28</v>
      </c>
      <c r="J6" s="58" t="s">
        <v>35</v>
      </c>
      <c r="K6" s="58" t="s">
        <v>40</v>
      </c>
      <c r="L6" s="58" t="s">
        <v>48</v>
      </c>
      <c r="M6" s="59" t="s">
        <v>58</v>
      </c>
      <c r="N6" s="58" t="s">
        <v>24</v>
      </c>
      <c r="O6" s="58" t="s">
        <v>28</v>
      </c>
      <c r="P6" s="58" t="s">
        <v>35</v>
      </c>
      <c r="Q6" s="58" t="s">
        <v>40</v>
      </c>
      <c r="R6" s="58" t="s">
        <v>48</v>
      </c>
      <c r="S6" s="59" t="s">
        <v>58</v>
      </c>
      <c r="T6" s="58" t="s">
        <v>24</v>
      </c>
      <c r="U6" s="58" t="s">
        <v>28</v>
      </c>
      <c r="V6" s="58" t="s">
        <v>35</v>
      </c>
      <c r="W6" s="58" t="s">
        <v>40</v>
      </c>
      <c r="X6" s="58" t="s">
        <v>48</v>
      </c>
      <c r="Y6" s="59" t="s">
        <v>58</v>
      </c>
      <c r="Z6" s="58" t="s">
        <v>24</v>
      </c>
      <c r="AA6" s="58" t="s">
        <v>28</v>
      </c>
      <c r="AB6" s="58" t="s">
        <v>35</v>
      </c>
      <c r="AC6" s="58" t="s">
        <v>40</v>
      </c>
      <c r="AD6" s="58" t="s">
        <v>48</v>
      </c>
      <c r="AE6" s="59" t="s">
        <v>58</v>
      </c>
      <c r="AF6" s="58" t="s">
        <v>24</v>
      </c>
      <c r="AG6" s="58" t="s">
        <v>28</v>
      </c>
      <c r="AH6" s="58" t="s">
        <v>35</v>
      </c>
      <c r="AI6" s="58" t="s">
        <v>40</v>
      </c>
      <c r="AJ6" s="58" t="s">
        <v>48</v>
      </c>
      <c r="AK6" s="59" t="s">
        <v>58</v>
      </c>
      <c r="AL6" s="58" t="s">
        <v>24</v>
      </c>
      <c r="AM6" s="58" t="s">
        <v>28</v>
      </c>
      <c r="AN6" s="60" t="s">
        <v>35</v>
      </c>
      <c r="AO6" s="60" t="s">
        <v>40</v>
      </c>
      <c r="AP6" s="60" t="s">
        <v>48</v>
      </c>
      <c r="AQ6" s="61" t="s">
        <v>58</v>
      </c>
      <c r="AR6" s="58" t="s">
        <v>24</v>
      </c>
      <c r="AS6" s="58" t="s">
        <v>28</v>
      </c>
      <c r="AT6" s="58" t="s">
        <v>35</v>
      </c>
      <c r="AU6" s="58" t="s">
        <v>40</v>
      </c>
      <c r="AV6" s="62" t="s">
        <v>48</v>
      </c>
      <c r="AW6" s="63" t="s">
        <v>58</v>
      </c>
    </row>
    <row r="7" spans="1:49" s="5" customFormat="1" ht="51.75" customHeight="1">
      <c r="A7" s="6" t="s">
        <v>1</v>
      </c>
      <c r="B7" s="10">
        <v>12</v>
      </c>
      <c r="C7" s="10">
        <v>9</v>
      </c>
      <c r="D7" s="10">
        <v>8</v>
      </c>
      <c r="E7" s="10">
        <v>7</v>
      </c>
      <c r="F7" s="10">
        <v>4</v>
      </c>
      <c r="G7" s="64">
        <v>10</v>
      </c>
      <c r="H7" s="10">
        <v>4</v>
      </c>
      <c r="I7" s="10">
        <v>8</v>
      </c>
      <c r="J7" s="10">
        <v>10</v>
      </c>
      <c r="K7" s="10">
        <v>9</v>
      </c>
      <c r="L7" s="10">
        <v>13</v>
      </c>
      <c r="M7" s="64">
        <v>7</v>
      </c>
      <c r="N7" s="10">
        <v>2</v>
      </c>
      <c r="O7" s="10">
        <v>2</v>
      </c>
      <c r="P7" s="10">
        <v>0</v>
      </c>
      <c r="Q7" s="10">
        <v>2</v>
      </c>
      <c r="R7" s="10">
        <v>2</v>
      </c>
      <c r="S7" s="64">
        <v>2</v>
      </c>
      <c r="T7" s="10">
        <v>1</v>
      </c>
      <c r="U7" s="10">
        <v>0</v>
      </c>
      <c r="V7" s="10">
        <v>0</v>
      </c>
      <c r="W7" s="10">
        <v>1</v>
      </c>
      <c r="X7" s="10">
        <v>0</v>
      </c>
      <c r="Y7" s="64">
        <v>0</v>
      </c>
      <c r="Z7" s="10">
        <v>0</v>
      </c>
      <c r="AA7" s="10">
        <v>0</v>
      </c>
      <c r="AB7" s="10">
        <v>1</v>
      </c>
      <c r="AC7" s="10">
        <v>0</v>
      </c>
      <c r="AD7" s="10">
        <v>0</v>
      </c>
      <c r="AE7" s="64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64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64">
        <v>0</v>
      </c>
      <c r="AR7" s="10">
        <f aca="true" t="shared" si="0" ref="AR7:AR27">SUM(B7,H7,N7,T7,Z7,AF7,AL7)</f>
        <v>19</v>
      </c>
      <c r="AS7" s="10">
        <f aca="true" t="shared" si="1" ref="AS7:AS27">SUM(C7,I7,O7,U7,AA7,AG7,AM7)</f>
        <v>19</v>
      </c>
      <c r="AT7" s="10">
        <f aca="true" t="shared" si="2" ref="AT7:AT27">SUM(D7,J7,P7,V7,AB7,AH7,AN7)</f>
        <v>19</v>
      </c>
      <c r="AU7" s="10">
        <f aca="true" t="shared" si="3" ref="AU7:AU27">SUM(E7,K7,Q7,W7,AC7,AI7,AO7)</f>
        <v>19</v>
      </c>
      <c r="AV7" s="10">
        <f aca="true" t="shared" si="4" ref="AV7:AV27">SUM(F7,L7,R7,X7,AD7,AJ7,AP7)</f>
        <v>19</v>
      </c>
      <c r="AW7" s="64">
        <f>SUM(G7,M7,S7,Y7,AE7,AK7,AQ7)</f>
        <v>19</v>
      </c>
    </row>
    <row r="8" spans="1:49" s="5" customFormat="1" ht="48.75" customHeight="1">
      <c r="A8" s="6" t="s">
        <v>2</v>
      </c>
      <c r="B8" s="10">
        <v>12</v>
      </c>
      <c r="C8" s="10">
        <v>11</v>
      </c>
      <c r="D8" s="10">
        <v>10</v>
      </c>
      <c r="E8" s="10">
        <v>7</v>
      </c>
      <c r="F8" s="10">
        <v>9</v>
      </c>
      <c r="G8" s="64">
        <v>8</v>
      </c>
      <c r="H8" s="10">
        <v>5</v>
      </c>
      <c r="I8" s="10">
        <v>5</v>
      </c>
      <c r="J8" s="10">
        <v>8</v>
      </c>
      <c r="K8" s="10">
        <v>6</v>
      </c>
      <c r="L8" s="10">
        <v>5</v>
      </c>
      <c r="M8" s="64">
        <v>8</v>
      </c>
      <c r="N8" s="10">
        <v>1</v>
      </c>
      <c r="O8" s="10">
        <v>2</v>
      </c>
      <c r="P8" s="10">
        <v>0</v>
      </c>
      <c r="Q8" s="10">
        <v>5</v>
      </c>
      <c r="R8" s="10">
        <v>4</v>
      </c>
      <c r="S8" s="64">
        <v>1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64">
        <v>1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64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64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64">
        <v>0</v>
      </c>
      <c r="AR8" s="10">
        <f t="shared" si="0"/>
        <v>18</v>
      </c>
      <c r="AS8" s="10">
        <f t="shared" si="1"/>
        <v>18</v>
      </c>
      <c r="AT8" s="10">
        <f t="shared" si="2"/>
        <v>18</v>
      </c>
      <c r="AU8" s="10">
        <f t="shared" si="3"/>
        <v>18</v>
      </c>
      <c r="AV8" s="10">
        <f t="shared" si="4"/>
        <v>18</v>
      </c>
      <c r="AW8" s="64">
        <f aca="true" t="shared" si="5" ref="AW8:AW27">SUM(G8,M8,S8,Y8,AE8,AK8,AQ8)</f>
        <v>18</v>
      </c>
    </row>
    <row r="9" spans="1:49" s="5" customFormat="1" ht="53.25" customHeight="1">
      <c r="A9" s="6" t="s">
        <v>3</v>
      </c>
      <c r="B9" s="10">
        <v>8</v>
      </c>
      <c r="C9" s="10">
        <v>7</v>
      </c>
      <c r="D9" s="10">
        <v>12</v>
      </c>
      <c r="E9" s="10">
        <v>6</v>
      </c>
      <c r="F9" s="10">
        <v>5</v>
      </c>
      <c r="G9" s="64">
        <v>8</v>
      </c>
      <c r="H9" s="10">
        <v>13</v>
      </c>
      <c r="I9" s="10">
        <v>12</v>
      </c>
      <c r="J9" s="10">
        <v>5</v>
      </c>
      <c r="K9" s="10">
        <v>10</v>
      </c>
      <c r="L9" s="10">
        <v>12</v>
      </c>
      <c r="M9" s="64">
        <v>11</v>
      </c>
      <c r="N9" s="10">
        <v>0</v>
      </c>
      <c r="O9" s="10">
        <v>3</v>
      </c>
      <c r="P9" s="10">
        <v>4</v>
      </c>
      <c r="Q9" s="10">
        <v>4</v>
      </c>
      <c r="R9" s="10">
        <v>5</v>
      </c>
      <c r="S9" s="64">
        <v>2</v>
      </c>
      <c r="T9" s="10">
        <v>0</v>
      </c>
      <c r="U9" s="10">
        <v>0</v>
      </c>
      <c r="V9" s="10">
        <v>0</v>
      </c>
      <c r="W9" s="10">
        <v>2</v>
      </c>
      <c r="X9" s="10">
        <v>0</v>
      </c>
      <c r="Y9" s="64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64">
        <v>1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64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64">
        <v>0</v>
      </c>
      <c r="AR9" s="10">
        <f t="shared" si="0"/>
        <v>21</v>
      </c>
      <c r="AS9" s="10">
        <f t="shared" si="1"/>
        <v>22</v>
      </c>
      <c r="AT9" s="10">
        <f t="shared" si="2"/>
        <v>21</v>
      </c>
      <c r="AU9" s="10">
        <f t="shared" si="3"/>
        <v>22</v>
      </c>
      <c r="AV9" s="10">
        <f t="shared" si="4"/>
        <v>22</v>
      </c>
      <c r="AW9" s="64">
        <f t="shared" si="5"/>
        <v>22</v>
      </c>
    </row>
    <row r="10" spans="1:49" s="5" customFormat="1" ht="48.75" customHeight="1">
      <c r="A10" s="6" t="s">
        <v>4</v>
      </c>
      <c r="B10" s="10">
        <v>12</v>
      </c>
      <c r="C10" s="10">
        <v>8</v>
      </c>
      <c r="D10" s="10">
        <v>9</v>
      </c>
      <c r="E10" s="10">
        <v>3</v>
      </c>
      <c r="F10" s="10">
        <v>5</v>
      </c>
      <c r="G10" s="64">
        <v>7</v>
      </c>
      <c r="H10" s="10">
        <v>10</v>
      </c>
      <c r="I10" s="10">
        <v>13</v>
      </c>
      <c r="J10" s="10">
        <v>11</v>
      </c>
      <c r="K10" s="10">
        <v>14</v>
      </c>
      <c r="L10" s="10">
        <v>12</v>
      </c>
      <c r="M10" s="64">
        <v>11</v>
      </c>
      <c r="N10" s="10">
        <v>0</v>
      </c>
      <c r="O10" s="10">
        <v>2</v>
      </c>
      <c r="P10" s="10">
        <v>3</v>
      </c>
      <c r="Q10" s="10">
        <v>4</v>
      </c>
      <c r="R10" s="10">
        <v>4</v>
      </c>
      <c r="S10" s="64">
        <v>4</v>
      </c>
      <c r="T10" s="10">
        <v>2</v>
      </c>
      <c r="U10" s="10">
        <v>2</v>
      </c>
      <c r="V10" s="10">
        <v>1</v>
      </c>
      <c r="W10" s="10">
        <v>3</v>
      </c>
      <c r="X10" s="10">
        <v>3</v>
      </c>
      <c r="Y10" s="64">
        <v>2</v>
      </c>
      <c r="Z10" s="10">
        <v>1</v>
      </c>
      <c r="AA10" s="10">
        <v>0</v>
      </c>
      <c r="AB10" s="10">
        <v>0</v>
      </c>
      <c r="AC10" s="10">
        <v>0</v>
      </c>
      <c r="AD10" s="10">
        <v>0</v>
      </c>
      <c r="AE10" s="64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64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64">
        <v>0</v>
      </c>
      <c r="AR10" s="10">
        <f t="shared" si="0"/>
        <v>25</v>
      </c>
      <c r="AS10" s="10">
        <f t="shared" si="1"/>
        <v>25</v>
      </c>
      <c r="AT10" s="10">
        <f t="shared" si="2"/>
        <v>24</v>
      </c>
      <c r="AU10" s="10">
        <f t="shared" si="3"/>
        <v>24</v>
      </c>
      <c r="AV10" s="10">
        <f t="shared" si="4"/>
        <v>24</v>
      </c>
      <c r="AW10" s="64">
        <f t="shared" si="5"/>
        <v>24</v>
      </c>
    </row>
    <row r="11" spans="1:49" s="5" customFormat="1" ht="56.25" customHeight="1">
      <c r="A11" s="6" t="s">
        <v>5</v>
      </c>
      <c r="B11" s="10">
        <v>4</v>
      </c>
      <c r="C11" s="10">
        <v>3</v>
      </c>
      <c r="D11" s="10">
        <v>5</v>
      </c>
      <c r="E11" s="10">
        <v>0</v>
      </c>
      <c r="F11" s="10">
        <v>1</v>
      </c>
      <c r="G11" s="64">
        <v>0</v>
      </c>
      <c r="H11" s="10">
        <v>5</v>
      </c>
      <c r="I11" s="10">
        <v>6</v>
      </c>
      <c r="J11" s="10">
        <v>3</v>
      </c>
      <c r="K11" s="10">
        <v>7</v>
      </c>
      <c r="L11" s="10">
        <v>9</v>
      </c>
      <c r="M11" s="64">
        <v>8</v>
      </c>
      <c r="N11" s="10">
        <v>3</v>
      </c>
      <c r="O11" s="10">
        <v>0</v>
      </c>
      <c r="P11" s="10">
        <v>2</v>
      </c>
      <c r="Q11" s="10">
        <v>3</v>
      </c>
      <c r="R11" s="10">
        <v>0</v>
      </c>
      <c r="S11" s="64">
        <v>0</v>
      </c>
      <c r="T11" s="10">
        <v>0</v>
      </c>
      <c r="U11" s="10">
        <v>2</v>
      </c>
      <c r="V11" s="10">
        <v>1</v>
      </c>
      <c r="W11" s="10">
        <v>1</v>
      </c>
      <c r="X11" s="10">
        <v>1</v>
      </c>
      <c r="Y11" s="64">
        <v>3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64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64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64">
        <v>0</v>
      </c>
      <c r="AR11" s="10">
        <f t="shared" si="0"/>
        <v>12</v>
      </c>
      <c r="AS11" s="10">
        <f t="shared" si="1"/>
        <v>11</v>
      </c>
      <c r="AT11" s="10">
        <f t="shared" si="2"/>
        <v>11</v>
      </c>
      <c r="AU11" s="10">
        <f t="shared" si="3"/>
        <v>11</v>
      </c>
      <c r="AV11" s="10">
        <f t="shared" si="4"/>
        <v>11</v>
      </c>
      <c r="AW11" s="64">
        <f t="shared" si="5"/>
        <v>11</v>
      </c>
    </row>
    <row r="12" spans="1:49" s="5" customFormat="1" ht="53.25" customHeight="1">
      <c r="A12" s="6" t="s">
        <v>6</v>
      </c>
      <c r="B12" s="10">
        <v>5</v>
      </c>
      <c r="C12" s="10">
        <v>3</v>
      </c>
      <c r="D12" s="10">
        <v>6</v>
      </c>
      <c r="E12" s="10">
        <v>4</v>
      </c>
      <c r="F12" s="10">
        <v>9</v>
      </c>
      <c r="G12" s="64">
        <v>4</v>
      </c>
      <c r="H12" s="10">
        <v>9</v>
      </c>
      <c r="I12" s="10">
        <v>9</v>
      </c>
      <c r="J12" s="10">
        <v>7</v>
      </c>
      <c r="K12" s="10">
        <v>7</v>
      </c>
      <c r="L12" s="10">
        <v>6</v>
      </c>
      <c r="M12" s="64">
        <v>7</v>
      </c>
      <c r="N12" s="10">
        <v>3</v>
      </c>
      <c r="O12" s="10">
        <v>2</v>
      </c>
      <c r="P12" s="10">
        <v>3</v>
      </c>
      <c r="Q12" s="10">
        <v>2</v>
      </c>
      <c r="R12" s="10">
        <v>4</v>
      </c>
      <c r="S12" s="64">
        <v>7</v>
      </c>
      <c r="T12" s="10">
        <v>0</v>
      </c>
      <c r="U12" s="10">
        <v>2</v>
      </c>
      <c r="V12" s="10">
        <v>2</v>
      </c>
      <c r="W12" s="10">
        <v>4</v>
      </c>
      <c r="X12" s="10">
        <v>1</v>
      </c>
      <c r="Y12" s="64">
        <v>3</v>
      </c>
      <c r="Z12" s="10">
        <v>2</v>
      </c>
      <c r="AA12" s="10">
        <v>3</v>
      </c>
      <c r="AB12" s="10">
        <v>0</v>
      </c>
      <c r="AC12" s="10">
        <v>1</v>
      </c>
      <c r="AD12" s="10">
        <v>1</v>
      </c>
      <c r="AE12" s="64">
        <v>0</v>
      </c>
      <c r="AF12" s="10">
        <v>0</v>
      </c>
      <c r="AG12" s="10">
        <v>0</v>
      </c>
      <c r="AH12" s="10">
        <v>1</v>
      </c>
      <c r="AI12" s="10">
        <v>0</v>
      </c>
      <c r="AJ12" s="10">
        <v>0</v>
      </c>
      <c r="AK12" s="64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64">
        <v>0</v>
      </c>
      <c r="AR12" s="10">
        <f t="shared" si="0"/>
        <v>19</v>
      </c>
      <c r="AS12" s="10">
        <f t="shared" si="1"/>
        <v>19</v>
      </c>
      <c r="AT12" s="10">
        <f t="shared" si="2"/>
        <v>19</v>
      </c>
      <c r="AU12" s="10">
        <f t="shared" si="3"/>
        <v>18</v>
      </c>
      <c r="AV12" s="10">
        <f t="shared" si="4"/>
        <v>21</v>
      </c>
      <c r="AW12" s="64">
        <f t="shared" si="5"/>
        <v>21</v>
      </c>
    </row>
    <row r="13" spans="1:49" s="5" customFormat="1" ht="51.75" customHeight="1">
      <c r="A13" s="6" t="s">
        <v>7</v>
      </c>
      <c r="B13" s="10">
        <v>7</v>
      </c>
      <c r="C13" s="10">
        <v>7</v>
      </c>
      <c r="D13" s="10">
        <v>7</v>
      </c>
      <c r="E13" s="10">
        <v>5</v>
      </c>
      <c r="F13" s="10">
        <v>5</v>
      </c>
      <c r="G13" s="64">
        <v>4</v>
      </c>
      <c r="H13" s="10">
        <v>6</v>
      </c>
      <c r="I13" s="10">
        <v>5</v>
      </c>
      <c r="J13" s="10">
        <v>4</v>
      </c>
      <c r="K13" s="10">
        <v>4</v>
      </c>
      <c r="L13" s="10">
        <v>2</v>
      </c>
      <c r="M13" s="64">
        <v>7</v>
      </c>
      <c r="N13" s="10">
        <v>0</v>
      </c>
      <c r="O13" s="10">
        <v>1</v>
      </c>
      <c r="P13" s="10">
        <v>1</v>
      </c>
      <c r="Q13" s="10">
        <v>2</v>
      </c>
      <c r="R13" s="10">
        <v>4</v>
      </c>
      <c r="S13" s="64">
        <v>2</v>
      </c>
      <c r="T13" s="10">
        <v>0</v>
      </c>
      <c r="U13" s="10">
        <v>0</v>
      </c>
      <c r="V13" s="10">
        <v>0</v>
      </c>
      <c r="W13" s="10">
        <v>0</v>
      </c>
      <c r="X13" s="10">
        <v>2</v>
      </c>
      <c r="Y13" s="64">
        <v>0</v>
      </c>
      <c r="Z13" s="10">
        <v>0</v>
      </c>
      <c r="AA13" s="10">
        <v>0</v>
      </c>
      <c r="AB13" s="10">
        <v>0</v>
      </c>
      <c r="AC13" s="10">
        <v>1</v>
      </c>
      <c r="AD13" s="10">
        <v>0</v>
      </c>
      <c r="AE13" s="64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64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64">
        <v>0</v>
      </c>
      <c r="AR13" s="10">
        <f t="shared" si="0"/>
        <v>13</v>
      </c>
      <c r="AS13" s="10">
        <f t="shared" si="1"/>
        <v>13</v>
      </c>
      <c r="AT13" s="10">
        <f t="shared" si="2"/>
        <v>12</v>
      </c>
      <c r="AU13" s="10">
        <f t="shared" si="3"/>
        <v>12</v>
      </c>
      <c r="AV13" s="10">
        <f t="shared" si="4"/>
        <v>13</v>
      </c>
      <c r="AW13" s="64">
        <f t="shared" si="5"/>
        <v>13</v>
      </c>
    </row>
    <row r="14" spans="1:49" s="5" customFormat="1" ht="57.75" customHeight="1">
      <c r="A14" s="6" t="s">
        <v>8</v>
      </c>
      <c r="B14" s="10">
        <v>13</v>
      </c>
      <c r="C14" s="10">
        <v>11</v>
      </c>
      <c r="D14" s="10">
        <v>5</v>
      </c>
      <c r="E14" s="10">
        <v>14</v>
      </c>
      <c r="F14" s="10">
        <v>11</v>
      </c>
      <c r="G14" s="64">
        <v>9</v>
      </c>
      <c r="H14" s="10">
        <v>5</v>
      </c>
      <c r="I14" s="10">
        <v>5</v>
      </c>
      <c r="J14" s="10">
        <v>8</v>
      </c>
      <c r="K14" s="10">
        <v>4</v>
      </c>
      <c r="L14" s="10">
        <v>8</v>
      </c>
      <c r="M14" s="64">
        <v>9</v>
      </c>
      <c r="N14" s="10">
        <v>3</v>
      </c>
      <c r="O14" s="10">
        <v>2</v>
      </c>
      <c r="P14" s="10">
        <v>5</v>
      </c>
      <c r="Q14" s="10">
        <v>3</v>
      </c>
      <c r="R14" s="10">
        <v>2</v>
      </c>
      <c r="S14" s="64">
        <v>2</v>
      </c>
      <c r="T14" s="10">
        <v>0</v>
      </c>
      <c r="U14" s="10">
        <v>2</v>
      </c>
      <c r="V14" s="10">
        <v>2</v>
      </c>
      <c r="W14" s="10">
        <v>0</v>
      </c>
      <c r="X14" s="10">
        <v>0</v>
      </c>
      <c r="Y14" s="64">
        <v>0</v>
      </c>
      <c r="Z14" s="10">
        <v>0</v>
      </c>
      <c r="AA14" s="10">
        <v>1</v>
      </c>
      <c r="AB14" s="10">
        <v>1</v>
      </c>
      <c r="AC14" s="10">
        <v>0</v>
      </c>
      <c r="AD14" s="10">
        <v>0</v>
      </c>
      <c r="AE14" s="64">
        <v>1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64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64">
        <v>0</v>
      </c>
      <c r="AR14" s="10">
        <f t="shared" si="0"/>
        <v>21</v>
      </c>
      <c r="AS14" s="10">
        <f t="shared" si="1"/>
        <v>21</v>
      </c>
      <c r="AT14" s="10">
        <f t="shared" si="2"/>
        <v>21</v>
      </c>
      <c r="AU14" s="10">
        <f t="shared" si="3"/>
        <v>21</v>
      </c>
      <c r="AV14" s="10">
        <f t="shared" si="4"/>
        <v>21</v>
      </c>
      <c r="AW14" s="64">
        <f t="shared" si="5"/>
        <v>21</v>
      </c>
    </row>
    <row r="15" spans="1:49" s="5" customFormat="1" ht="68.25" customHeight="1">
      <c r="A15" s="6" t="s">
        <v>9</v>
      </c>
      <c r="B15" s="10">
        <v>14</v>
      </c>
      <c r="C15" s="10">
        <v>6</v>
      </c>
      <c r="D15" s="10">
        <v>4</v>
      </c>
      <c r="E15" s="10">
        <v>15</v>
      </c>
      <c r="F15" s="10">
        <v>7</v>
      </c>
      <c r="G15" s="64">
        <v>8</v>
      </c>
      <c r="H15" s="10">
        <v>6</v>
      </c>
      <c r="I15" s="10">
        <v>15</v>
      </c>
      <c r="J15" s="10">
        <v>8</v>
      </c>
      <c r="K15" s="10">
        <v>5</v>
      </c>
      <c r="L15" s="10">
        <v>12</v>
      </c>
      <c r="M15" s="64">
        <v>11</v>
      </c>
      <c r="N15" s="10">
        <v>2</v>
      </c>
      <c r="O15" s="10">
        <v>1</v>
      </c>
      <c r="P15" s="10">
        <v>9</v>
      </c>
      <c r="Q15" s="10">
        <v>2</v>
      </c>
      <c r="R15" s="10">
        <v>4</v>
      </c>
      <c r="S15" s="64">
        <v>5</v>
      </c>
      <c r="T15" s="10">
        <v>1</v>
      </c>
      <c r="U15" s="10">
        <v>2</v>
      </c>
      <c r="V15" s="10">
        <v>3</v>
      </c>
      <c r="W15" s="10">
        <v>1</v>
      </c>
      <c r="X15" s="10">
        <v>0</v>
      </c>
      <c r="Y15" s="64">
        <v>0</v>
      </c>
      <c r="Z15" s="10">
        <v>1</v>
      </c>
      <c r="AA15" s="10">
        <v>0</v>
      </c>
      <c r="AB15" s="10">
        <v>0</v>
      </c>
      <c r="AC15" s="10">
        <v>1</v>
      </c>
      <c r="AD15" s="10">
        <v>1</v>
      </c>
      <c r="AE15" s="64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</v>
      </c>
      <c r="AK15" s="64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64">
        <v>0</v>
      </c>
      <c r="AR15" s="10">
        <f t="shared" si="0"/>
        <v>24</v>
      </c>
      <c r="AS15" s="10">
        <f t="shared" si="1"/>
        <v>24</v>
      </c>
      <c r="AT15" s="10">
        <f t="shared" si="2"/>
        <v>24</v>
      </c>
      <c r="AU15" s="10">
        <f t="shared" si="3"/>
        <v>24</v>
      </c>
      <c r="AV15" s="10">
        <f t="shared" si="4"/>
        <v>25</v>
      </c>
      <c r="AW15" s="64">
        <f t="shared" si="5"/>
        <v>24</v>
      </c>
    </row>
    <row r="16" spans="1:49" s="5" customFormat="1" ht="102" customHeight="1">
      <c r="A16" s="6" t="s">
        <v>47</v>
      </c>
      <c r="B16" s="10">
        <v>8</v>
      </c>
      <c r="C16" s="10">
        <v>6</v>
      </c>
      <c r="D16" s="10">
        <v>2</v>
      </c>
      <c r="E16" s="10">
        <v>10</v>
      </c>
      <c r="F16" s="10">
        <v>7</v>
      </c>
      <c r="G16" s="64">
        <v>8</v>
      </c>
      <c r="H16" s="10">
        <v>6</v>
      </c>
      <c r="I16" s="10">
        <v>5</v>
      </c>
      <c r="J16" s="10">
        <v>6</v>
      </c>
      <c r="K16" s="10">
        <v>3</v>
      </c>
      <c r="L16" s="10">
        <v>2</v>
      </c>
      <c r="M16" s="64">
        <v>5</v>
      </c>
      <c r="N16" s="10">
        <v>1</v>
      </c>
      <c r="O16" s="10">
        <v>2</v>
      </c>
      <c r="P16" s="10">
        <v>3</v>
      </c>
      <c r="Q16" s="10">
        <v>0</v>
      </c>
      <c r="R16" s="10">
        <v>1</v>
      </c>
      <c r="S16" s="64">
        <v>0</v>
      </c>
      <c r="T16" s="10">
        <v>0</v>
      </c>
      <c r="U16" s="10">
        <v>2</v>
      </c>
      <c r="V16" s="10">
        <v>2</v>
      </c>
      <c r="W16" s="10">
        <v>2</v>
      </c>
      <c r="X16" s="10">
        <v>3</v>
      </c>
      <c r="Y16" s="64">
        <v>1</v>
      </c>
      <c r="Z16" s="10">
        <v>0</v>
      </c>
      <c r="AA16" s="10">
        <v>0</v>
      </c>
      <c r="AB16" s="10">
        <v>2</v>
      </c>
      <c r="AC16" s="10">
        <v>0</v>
      </c>
      <c r="AD16" s="10">
        <v>2</v>
      </c>
      <c r="AE16" s="64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64">
        <v>1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64">
        <v>0</v>
      </c>
      <c r="AR16" s="10">
        <f t="shared" si="0"/>
        <v>15</v>
      </c>
      <c r="AS16" s="10">
        <f t="shared" si="1"/>
        <v>15</v>
      </c>
      <c r="AT16" s="10">
        <f t="shared" si="2"/>
        <v>15</v>
      </c>
      <c r="AU16" s="10">
        <f t="shared" si="3"/>
        <v>15</v>
      </c>
      <c r="AV16" s="10">
        <f t="shared" si="4"/>
        <v>15</v>
      </c>
      <c r="AW16" s="64">
        <f t="shared" si="5"/>
        <v>15</v>
      </c>
    </row>
    <row r="17" spans="1:49" s="5" customFormat="1" ht="51.75" customHeight="1">
      <c r="A17" s="6" t="s">
        <v>52</v>
      </c>
      <c r="B17" s="10">
        <v>11</v>
      </c>
      <c r="C17" s="10">
        <v>4</v>
      </c>
      <c r="D17" s="10">
        <v>10</v>
      </c>
      <c r="E17" s="10">
        <v>3</v>
      </c>
      <c r="F17" s="10">
        <v>6</v>
      </c>
      <c r="G17" s="64">
        <v>5</v>
      </c>
      <c r="H17" s="10">
        <v>1</v>
      </c>
      <c r="I17" s="10">
        <v>9</v>
      </c>
      <c r="J17" s="10">
        <v>3</v>
      </c>
      <c r="K17" s="10">
        <v>7</v>
      </c>
      <c r="L17" s="10">
        <v>4</v>
      </c>
      <c r="M17" s="64">
        <v>8</v>
      </c>
      <c r="N17" s="10">
        <v>1</v>
      </c>
      <c r="O17" s="10">
        <v>0</v>
      </c>
      <c r="P17" s="10">
        <v>0</v>
      </c>
      <c r="Q17" s="10">
        <v>2</v>
      </c>
      <c r="R17" s="10">
        <v>3</v>
      </c>
      <c r="S17" s="64">
        <v>0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64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64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64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64">
        <v>0</v>
      </c>
      <c r="AR17" s="10">
        <f t="shared" si="0"/>
        <v>13</v>
      </c>
      <c r="AS17" s="10">
        <f t="shared" si="1"/>
        <v>13</v>
      </c>
      <c r="AT17" s="10">
        <f t="shared" si="2"/>
        <v>13</v>
      </c>
      <c r="AU17" s="10">
        <f t="shared" si="3"/>
        <v>13</v>
      </c>
      <c r="AV17" s="10">
        <f t="shared" si="4"/>
        <v>13</v>
      </c>
      <c r="AW17" s="64">
        <f t="shared" si="5"/>
        <v>13</v>
      </c>
    </row>
    <row r="18" spans="1:49" s="5" customFormat="1" ht="54.75" customHeight="1">
      <c r="A18" s="6" t="s">
        <v>51</v>
      </c>
      <c r="B18" s="10">
        <v>7</v>
      </c>
      <c r="C18" s="10">
        <v>6</v>
      </c>
      <c r="D18" s="10">
        <v>7</v>
      </c>
      <c r="E18" s="10">
        <v>5</v>
      </c>
      <c r="F18" s="10">
        <v>6</v>
      </c>
      <c r="G18" s="64">
        <v>6</v>
      </c>
      <c r="H18" s="10">
        <v>3</v>
      </c>
      <c r="I18" s="10">
        <v>4</v>
      </c>
      <c r="J18" s="10">
        <v>3</v>
      </c>
      <c r="K18" s="10">
        <v>5</v>
      </c>
      <c r="L18" s="10">
        <v>3</v>
      </c>
      <c r="M18" s="64">
        <v>4</v>
      </c>
      <c r="N18" s="10">
        <v>0</v>
      </c>
      <c r="O18" s="10">
        <v>0</v>
      </c>
      <c r="P18" s="10">
        <v>0</v>
      </c>
      <c r="Q18" s="10">
        <v>0</v>
      </c>
      <c r="R18" s="10">
        <v>1</v>
      </c>
      <c r="S18" s="64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64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64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64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64">
        <v>0</v>
      </c>
      <c r="AR18" s="10">
        <f t="shared" si="0"/>
        <v>10</v>
      </c>
      <c r="AS18" s="10">
        <f t="shared" si="1"/>
        <v>10</v>
      </c>
      <c r="AT18" s="10">
        <f t="shared" si="2"/>
        <v>10</v>
      </c>
      <c r="AU18" s="10">
        <f t="shared" si="3"/>
        <v>10</v>
      </c>
      <c r="AV18" s="10">
        <f t="shared" si="4"/>
        <v>10</v>
      </c>
      <c r="AW18" s="64">
        <f t="shared" si="5"/>
        <v>10</v>
      </c>
    </row>
    <row r="19" spans="1:49" s="5" customFormat="1" ht="50.25" customHeight="1">
      <c r="A19" s="6" t="s">
        <v>10</v>
      </c>
      <c r="B19" s="10">
        <v>5</v>
      </c>
      <c r="C19" s="10">
        <v>8</v>
      </c>
      <c r="D19" s="10">
        <v>6</v>
      </c>
      <c r="E19" s="10">
        <v>4</v>
      </c>
      <c r="F19" s="10">
        <v>4</v>
      </c>
      <c r="G19" s="64">
        <v>3</v>
      </c>
      <c r="H19" s="10">
        <v>6</v>
      </c>
      <c r="I19" s="10">
        <v>2</v>
      </c>
      <c r="J19" s="10">
        <v>5</v>
      </c>
      <c r="K19" s="10">
        <v>4</v>
      </c>
      <c r="L19" s="10">
        <v>5</v>
      </c>
      <c r="M19" s="64">
        <v>8</v>
      </c>
      <c r="N19" s="10">
        <v>4</v>
      </c>
      <c r="O19" s="10">
        <v>2</v>
      </c>
      <c r="P19" s="10">
        <v>0</v>
      </c>
      <c r="Q19" s="10">
        <v>3</v>
      </c>
      <c r="R19" s="10">
        <v>2</v>
      </c>
      <c r="S19" s="64">
        <v>0</v>
      </c>
      <c r="T19" s="10">
        <v>0</v>
      </c>
      <c r="U19" s="10">
        <v>1</v>
      </c>
      <c r="V19" s="10">
        <v>1</v>
      </c>
      <c r="W19" s="10">
        <v>2</v>
      </c>
      <c r="X19" s="10">
        <v>2</v>
      </c>
      <c r="Y19" s="64">
        <v>2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64">
        <v>0</v>
      </c>
      <c r="AF19" s="10">
        <v>0</v>
      </c>
      <c r="AG19" s="10">
        <v>0</v>
      </c>
      <c r="AH19" s="10">
        <v>1</v>
      </c>
      <c r="AI19" s="10">
        <v>0</v>
      </c>
      <c r="AJ19" s="10">
        <v>0</v>
      </c>
      <c r="AK19" s="64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64">
        <v>0</v>
      </c>
      <c r="AR19" s="10">
        <f t="shared" si="0"/>
        <v>15</v>
      </c>
      <c r="AS19" s="10">
        <f t="shared" si="1"/>
        <v>13</v>
      </c>
      <c r="AT19" s="10">
        <f t="shared" si="2"/>
        <v>13</v>
      </c>
      <c r="AU19" s="10">
        <f t="shared" si="3"/>
        <v>13</v>
      </c>
      <c r="AV19" s="10">
        <f t="shared" si="4"/>
        <v>13</v>
      </c>
      <c r="AW19" s="64">
        <f t="shared" si="5"/>
        <v>13</v>
      </c>
    </row>
    <row r="20" spans="1:49" s="5" customFormat="1" ht="72.75" customHeight="1">
      <c r="A20" s="6" t="s">
        <v>11</v>
      </c>
      <c r="B20" s="10">
        <v>27</v>
      </c>
      <c r="C20" s="10">
        <v>45</v>
      </c>
      <c r="D20" s="10">
        <v>17</v>
      </c>
      <c r="E20" s="10">
        <v>60</v>
      </c>
      <c r="F20" s="10">
        <v>27</v>
      </c>
      <c r="G20" s="64">
        <v>30</v>
      </c>
      <c r="H20" s="10">
        <v>31</v>
      </c>
      <c r="I20" s="10">
        <v>23</v>
      </c>
      <c r="J20" s="10">
        <v>37</v>
      </c>
      <c r="K20" s="10">
        <v>12</v>
      </c>
      <c r="L20" s="10">
        <v>36</v>
      </c>
      <c r="M20" s="64">
        <v>32</v>
      </c>
      <c r="N20" s="10">
        <v>11</v>
      </c>
      <c r="O20" s="10">
        <v>4</v>
      </c>
      <c r="P20" s="10">
        <v>12</v>
      </c>
      <c r="Q20" s="10">
        <v>1</v>
      </c>
      <c r="R20" s="10">
        <v>6</v>
      </c>
      <c r="S20" s="64">
        <v>8</v>
      </c>
      <c r="T20" s="10">
        <v>1</v>
      </c>
      <c r="U20" s="10">
        <v>1</v>
      </c>
      <c r="V20" s="10">
        <v>8</v>
      </c>
      <c r="W20" s="10">
        <v>2</v>
      </c>
      <c r="X20" s="10">
        <v>2</v>
      </c>
      <c r="Y20" s="64">
        <v>3</v>
      </c>
      <c r="Z20" s="10">
        <v>1</v>
      </c>
      <c r="AA20" s="10">
        <v>0</v>
      </c>
      <c r="AB20" s="10">
        <v>0</v>
      </c>
      <c r="AC20" s="10">
        <v>0</v>
      </c>
      <c r="AD20" s="10">
        <v>1</v>
      </c>
      <c r="AE20" s="64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64">
        <v>0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64">
        <v>0</v>
      </c>
      <c r="AR20" s="10">
        <f t="shared" si="0"/>
        <v>71</v>
      </c>
      <c r="AS20" s="10">
        <f t="shared" si="1"/>
        <v>73</v>
      </c>
      <c r="AT20" s="10">
        <f t="shared" si="2"/>
        <v>75</v>
      </c>
      <c r="AU20" s="10">
        <f t="shared" si="3"/>
        <v>75</v>
      </c>
      <c r="AV20" s="10">
        <f t="shared" si="4"/>
        <v>72</v>
      </c>
      <c r="AW20" s="64">
        <f t="shared" si="5"/>
        <v>74</v>
      </c>
    </row>
    <row r="21" spans="1:49" s="8" customFormat="1" ht="92.25" customHeight="1">
      <c r="A21" s="7" t="s">
        <v>12</v>
      </c>
      <c r="B21" s="65">
        <v>9</v>
      </c>
      <c r="C21" s="65">
        <v>8</v>
      </c>
      <c r="D21" s="65">
        <v>11</v>
      </c>
      <c r="E21" s="65">
        <v>7</v>
      </c>
      <c r="F21" s="65">
        <v>7</v>
      </c>
      <c r="G21" s="66">
        <v>12</v>
      </c>
      <c r="H21" s="65">
        <v>15</v>
      </c>
      <c r="I21" s="65">
        <v>16</v>
      </c>
      <c r="J21" s="65">
        <v>17</v>
      </c>
      <c r="K21" s="65">
        <v>18</v>
      </c>
      <c r="L21" s="65">
        <v>16</v>
      </c>
      <c r="M21" s="66">
        <v>7</v>
      </c>
      <c r="N21" s="65">
        <v>11</v>
      </c>
      <c r="O21" s="65">
        <v>7</v>
      </c>
      <c r="P21" s="65">
        <v>5</v>
      </c>
      <c r="Q21" s="65">
        <v>6</v>
      </c>
      <c r="R21" s="65">
        <v>7</v>
      </c>
      <c r="S21" s="66">
        <v>11</v>
      </c>
      <c r="T21" s="65">
        <v>3</v>
      </c>
      <c r="U21" s="65">
        <v>7</v>
      </c>
      <c r="V21" s="65">
        <v>6</v>
      </c>
      <c r="W21" s="65">
        <v>4</v>
      </c>
      <c r="X21" s="65">
        <v>8</v>
      </c>
      <c r="Y21" s="66">
        <v>5</v>
      </c>
      <c r="Z21" s="65">
        <v>2</v>
      </c>
      <c r="AA21" s="65">
        <v>2</v>
      </c>
      <c r="AB21" s="65">
        <v>1</v>
      </c>
      <c r="AC21" s="65">
        <v>5</v>
      </c>
      <c r="AD21" s="65">
        <v>2</v>
      </c>
      <c r="AE21" s="66">
        <v>4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6">
        <v>1</v>
      </c>
      <c r="AL21" s="65">
        <v>0</v>
      </c>
      <c r="AM21" s="10">
        <v>0</v>
      </c>
      <c r="AN21" s="10">
        <v>0</v>
      </c>
      <c r="AO21" s="10">
        <v>0</v>
      </c>
      <c r="AP21" s="10">
        <v>0</v>
      </c>
      <c r="AQ21" s="64">
        <v>0</v>
      </c>
      <c r="AR21" s="65">
        <f t="shared" si="0"/>
        <v>40</v>
      </c>
      <c r="AS21" s="10">
        <f t="shared" si="1"/>
        <v>40</v>
      </c>
      <c r="AT21" s="10">
        <f t="shared" si="2"/>
        <v>40</v>
      </c>
      <c r="AU21" s="10">
        <f t="shared" si="3"/>
        <v>40</v>
      </c>
      <c r="AV21" s="65">
        <f t="shared" si="4"/>
        <v>40</v>
      </c>
      <c r="AW21" s="64">
        <f t="shared" si="5"/>
        <v>40</v>
      </c>
    </row>
    <row r="22" spans="1:49" s="8" customFormat="1" ht="51.75" customHeight="1">
      <c r="A22" s="7" t="s">
        <v>13</v>
      </c>
      <c r="B22" s="65">
        <v>23</v>
      </c>
      <c r="C22" s="65">
        <v>20</v>
      </c>
      <c r="D22" s="65">
        <v>25</v>
      </c>
      <c r="E22" s="65">
        <v>21</v>
      </c>
      <c r="F22" s="65">
        <v>17</v>
      </c>
      <c r="G22" s="66">
        <v>21</v>
      </c>
      <c r="H22" s="65">
        <v>8</v>
      </c>
      <c r="I22" s="65">
        <v>10</v>
      </c>
      <c r="J22" s="65">
        <v>5</v>
      </c>
      <c r="K22" s="65">
        <v>9</v>
      </c>
      <c r="L22" s="65">
        <v>12</v>
      </c>
      <c r="M22" s="66">
        <v>10</v>
      </c>
      <c r="N22" s="65">
        <v>0</v>
      </c>
      <c r="O22" s="65">
        <v>0</v>
      </c>
      <c r="P22" s="65">
        <v>0</v>
      </c>
      <c r="Q22" s="65">
        <v>2</v>
      </c>
      <c r="R22" s="65">
        <v>2</v>
      </c>
      <c r="S22" s="66">
        <v>0</v>
      </c>
      <c r="T22" s="65">
        <v>0</v>
      </c>
      <c r="U22" s="65">
        <v>2</v>
      </c>
      <c r="V22" s="65">
        <v>2</v>
      </c>
      <c r="W22" s="65">
        <v>0</v>
      </c>
      <c r="X22" s="65">
        <v>1</v>
      </c>
      <c r="Y22" s="66">
        <v>0</v>
      </c>
      <c r="Z22" s="65">
        <v>2</v>
      </c>
      <c r="AA22" s="65">
        <v>0</v>
      </c>
      <c r="AB22" s="65">
        <v>1</v>
      </c>
      <c r="AC22" s="65">
        <v>1</v>
      </c>
      <c r="AD22" s="65">
        <v>1</v>
      </c>
      <c r="AE22" s="66">
        <v>2</v>
      </c>
      <c r="AF22" s="65">
        <v>0</v>
      </c>
      <c r="AG22" s="65">
        <v>1</v>
      </c>
      <c r="AH22" s="65">
        <v>0</v>
      </c>
      <c r="AI22" s="65">
        <v>0</v>
      </c>
      <c r="AJ22" s="65">
        <v>0</v>
      </c>
      <c r="AK22" s="66">
        <v>0</v>
      </c>
      <c r="AL22" s="65">
        <v>0</v>
      </c>
      <c r="AM22" s="10">
        <v>0</v>
      </c>
      <c r="AN22" s="10">
        <v>0</v>
      </c>
      <c r="AO22" s="10">
        <v>0</v>
      </c>
      <c r="AP22" s="10">
        <v>0</v>
      </c>
      <c r="AQ22" s="64">
        <v>0</v>
      </c>
      <c r="AR22" s="65">
        <f t="shared" si="0"/>
        <v>33</v>
      </c>
      <c r="AS22" s="10">
        <f t="shared" si="1"/>
        <v>33</v>
      </c>
      <c r="AT22" s="10">
        <f t="shared" si="2"/>
        <v>33</v>
      </c>
      <c r="AU22" s="10">
        <f t="shared" si="3"/>
        <v>33</v>
      </c>
      <c r="AV22" s="65">
        <f t="shared" si="4"/>
        <v>33</v>
      </c>
      <c r="AW22" s="64">
        <f t="shared" si="5"/>
        <v>33</v>
      </c>
    </row>
    <row r="23" spans="1:49" s="8" customFormat="1" ht="50.25" customHeight="1">
      <c r="A23" s="7" t="s">
        <v>14</v>
      </c>
      <c r="B23" s="65">
        <v>14</v>
      </c>
      <c r="C23" s="65">
        <v>19</v>
      </c>
      <c r="D23" s="65">
        <v>17</v>
      </c>
      <c r="E23" s="65">
        <v>16</v>
      </c>
      <c r="F23" s="65">
        <v>18</v>
      </c>
      <c r="G23" s="66">
        <v>18</v>
      </c>
      <c r="H23" s="65">
        <v>14</v>
      </c>
      <c r="I23" s="65">
        <v>6</v>
      </c>
      <c r="J23" s="65">
        <v>10</v>
      </c>
      <c r="K23" s="65">
        <v>14</v>
      </c>
      <c r="L23" s="65">
        <v>10</v>
      </c>
      <c r="M23" s="66">
        <v>10</v>
      </c>
      <c r="N23" s="65">
        <v>4</v>
      </c>
      <c r="O23" s="65">
        <v>4</v>
      </c>
      <c r="P23" s="65">
        <v>4</v>
      </c>
      <c r="Q23" s="65">
        <v>3</v>
      </c>
      <c r="R23" s="65">
        <v>2</v>
      </c>
      <c r="S23" s="66">
        <v>3</v>
      </c>
      <c r="T23" s="65">
        <v>1</v>
      </c>
      <c r="U23" s="65">
        <v>4</v>
      </c>
      <c r="V23" s="65">
        <v>1</v>
      </c>
      <c r="W23" s="65">
        <v>0</v>
      </c>
      <c r="X23" s="65">
        <v>2</v>
      </c>
      <c r="Y23" s="66">
        <v>1</v>
      </c>
      <c r="Z23" s="65">
        <v>0</v>
      </c>
      <c r="AA23" s="65">
        <v>0</v>
      </c>
      <c r="AB23" s="65">
        <v>0</v>
      </c>
      <c r="AC23" s="65">
        <v>0</v>
      </c>
      <c r="AD23" s="65">
        <v>1</v>
      </c>
      <c r="AE23" s="66">
        <v>1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6">
        <v>0</v>
      </c>
      <c r="AL23" s="65">
        <v>0</v>
      </c>
      <c r="AM23" s="10">
        <v>0</v>
      </c>
      <c r="AN23" s="10">
        <v>0</v>
      </c>
      <c r="AO23" s="10">
        <v>0</v>
      </c>
      <c r="AP23" s="10">
        <v>0</v>
      </c>
      <c r="AQ23" s="64">
        <v>0</v>
      </c>
      <c r="AR23" s="65">
        <f t="shared" si="0"/>
        <v>33</v>
      </c>
      <c r="AS23" s="10">
        <f t="shared" si="1"/>
        <v>33</v>
      </c>
      <c r="AT23" s="10">
        <f t="shared" si="2"/>
        <v>32</v>
      </c>
      <c r="AU23" s="10">
        <f t="shared" si="3"/>
        <v>33</v>
      </c>
      <c r="AV23" s="65">
        <f t="shared" si="4"/>
        <v>33</v>
      </c>
      <c r="AW23" s="64">
        <f t="shared" si="5"/>
        <v>33</v>
      </c>
    </row>
    <row r="24" spans="1:49" s="8" customFormat="1" ht="56.25" customHeight="1">
      <c r="A24" s="7" t="s">
        <v>15</v>
      </c>
      <c r="B24" s="65">
        <v>14</v>
      </c>
      <c r="C24" s="65">
        <v>7</v>
      </c>
      <c r="D24" s="65">
        <v>9</v>
      </c>
      <c r="E24" s="65">
        <v>6</v>
      </c>
      <c r="F24" s="65">
        <v>7</v>
      </c>
      <c r="G24" s="66">
        <v>9</v>
      </c>
      <c r="H24" s="65">
        <v>6</v>
      </c>
      <c r="I24" s="65">
        <v>14</v>
      </c>
      <c r="J24" s="65">
        <v>11</v>
      </c>
      <c r="K24" s="65">
        <v>9</v>
      </c>
      <c r="L24" s="65">
        <v>11</v>
      </c>
      <c r="M24" s="66">
        <v>11</v>
      </c>
      <c r="N24" s="65">
        <v>1</v>
      </c>
      <c r="O24" s="65">
        <v>1</v>
      </c>
      <c r="P24" s="65">
        <v>2</v>
      </c>
      <c r="Q24" s="65">
        <v>3</v>
      </c>
      <c r="R24" s="65">
        <v>4</v>
      </c>
      <c r="S24" s="66">
        <v>3</v>
      </c>
      <c r="T24" s="65">
        <v>1</v>
      </c>
      <c r="U24" s="65">
        <v>1</v>
      </c>
      <c r="V24" s="65">
        <v>0</v>
      </c>
      <c r="W24" s="65">
        <v>5</v>
      </c>
      <c r="X24" s="65">
        <v>1</v>
      </c>
      <c r="Y24" s="66">
        <v>1</v>
      </c>
      <c r="Z24" s="65">
        <v>0</v>
      </c>
      <c r="AA24" s="65">
        <v>0</v>
      </c>
      <c r="AB24" s="65">
        <v>1</v>
      </c>
      <c r="AC24" s="65">
        <v>0</v>
      </c>
      <c r="AD24" s="65">
        <v>0</v>
      </c>
      <c r="AE24" s="66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6">
        <v>0</v>
      </c>
      <c r="AL24" s="65">
        <v>0</v>
      </c>
      <c r="AM24" s="10">
        <v>0</v>
      </c>
      <c r="AN24" s="10">
        <v>0</v>
      </c>
      <c r="AO24" s="10">
        <v>0</v>
      </c>
      <c r="AP24" s="10">
        <v>0</v>
      </c>
      <c r="AQ24" s="64">
        <v>0</v>
      </c>
      <c r="AR24" s="65">
        <f t="shared" si="0"/>
        <v>22</v>
      </c>
      <c r="AS24" s="10">
        <f t="shared" si="1"/>
        <v>23</v>
      </c>
      <c r="AT24" s="10">
        <f t="shared" si="2"/>
        <v>23</v>
      </c>
      <c r="AU24" s="10">
        <f t="shared" si="3"/>
        <v>23</v>
      </c>
      <c r="AV24" s="65">
        <f t="shared" si="4"/>
        <v>23</v>
      </c>
      <c r="AW24" s="64">
        <f t="shared" si="5"/>
        <v>24</v>
      </c>
    </row>
    <row r="25" spans="1:49" s="8" customFormat="1" ht="56.25" customHeight="1">
      <c r="A25" s="7" t="s">
        <v>16</v>
      </c>
      <c r="B25" s="65">
        <v>17</v>
      </c>
      <c r="C25" s="65">
        <v>13</v>
      </c>
      <c r="D25" s="65">
        <v>14</v>
      </c>
      <c r="E25" s="65">
        <v>3</v>
      </c>
      <c r="F25" s="65">
        <v>8</v>
      </c>
      <c r="G25" s="66">
        <v>10</v>
      </c>
      <c r="H25" s="65">
        <v>10</v>
      </c>
      <c r="I25" s="65">
        <v>12</v>
      </c>
      <c r="J25" s="65">
        <v>11</v>
      </c>
      <c r="K25" s="65">
        <v>16</v>
      </c>
      <c r="L25" s="65">
        <v>18</v>
      </c>
      <c r="M25" s="66">
        <v>14</v>
      </c>
      <c r="N25" s="65">
        <v>2</v>
      </c>
      <c r="O25" s="65">
        <v>4</v>
      </c>
      <c r="P25" s="65">
        <v>2</v>
      </c>
      <c r="Q25" s="65">
        <v>8</v>
      </c>
      <c r="R25" s="65">
        <v>3</v>
      </c>
      <c r="S25" s="66">
        <v>4</v>
      </c>
      <c r="T25" s="65">
        <v>0</v>
      </c>
      <c r="U25" s="65">
        <v>1</v>
      </c>
      <c r="V25" s="65">
        <v>3</v>
      </c>
      <c r="W25" s="65">
        <v>2</v>
      </c>
      <c r="X25" s="65">
        <v>1</v>
      </c>
      <c r="Y25" s="66">
        <v>2</v>
      </c>
      <c r="Z25" s="65">
        <v>1</v>
      </c>
      <c r="AA25" s="65">
        <v>0</v>
      </c>
      <c r="AB25" s="65">
        <v>0</v>
      </c>
      <c r="AC25" s="65">
        <v>1</v>
      </c>
      <c r="AD25" s="65">
        <v>0</v>
      </c>
      <c r="AE25" s="66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6">
        <v>0</v>
      </c>
      <c r="AL25" s="65">
        <v>0</v>
      </c>
      <c r="AM25" s="10">
        <v>0</v>
      </c>
      <c r="AN25" s="10">
        <v>0</v>
      </c>
      <c r="AO25" s="10">
        <v>0</v>
      </c>
      <c r="AP25" s="10">
        <v>0</v>
      </c>
      <c r="AQ25" s="64">
        <v>0</v>
      </c>
      <c r="AR25" s="65">
        <f t="shared" si="0"/>
        <v>30</v>
      </c>
      <c r="AS25" s="10">
        <f t="shared" si="1"/>
        <v>30</v>
      </c>
      <c r="AT25" s="10">
        <f t="shared" si="2"/>
        <v>30</v>
      </c>
      <c r="AU25" s="10">
        <f t="shared" si="3"/>
        <v>30</v>
      </c>
      <c r="AV25" s="65">
        <f t="shared" si="4"/>
        <v>30</v>
      </c>
      <c r="AW25" s="64">
        <f t="shared" si="5"/>
        <v>30</v>
      </c>
    </row>
    <row r="26" spans="1:49" s="8" customFormat="1" ht="68.25" customHeight="1">
      <c r="A26" s="7" t="s">
        <v>46</v>
      </c>
      <c r="B26" s="65">
        <v>16</v>
      </c>
      <c r="C26" s="65">
        <v>13</v>
      </c>
      <c r="D26" s="65">
        <v>19</v>
      </c>
      <c r="E26" s="65">
        <v>11</v>
      </c>
      <c r="F26" s="65">
        <v>12</v>
      </c>
      <c r="G26" s="66">
        <v>13</v>
      </c>
      <c r="H26" s="65">
        <v>8</v>
      </c>
      <c r="I26" s="65">
        <v>9</v>
      </c>
      <c r="J26" s="65">
        <v>9</v>
      </c>
      <c r="K26" s="65">
        <v>10</v>
      </c>
      <c r="L26" s="65">
        <v>10</v>
      </c>
      <c r="M26" s="66">
        <v>12</v>
      </c>
      <c r="N26" s="65">
        <v>2</v>
      </c>
      <c r="O26" s="65">
        <v>4</v>
      </c>
      <c r="P26" s="65">
        <v>1</v>
      </c>
      <c r="Q26" s="65">
        <v>5</v>
      </c>
      <c r="R26" s="65">
        <v>3</v>
      </c>
      <c r="S26" s="66">
        <v>2</v>
      </c>
      <c r="T26" s="65">
        <v>2</v>
      </c>
      <c r="U26" s="65">
        <v>2</v>
      </c>
      <c r="V26" s="65">
        <v>0</v>
      </c>
      <c r="W26" s="65">
        <v>2</v>
      </c>
      <c r="X26" s="65">
        <v>3</v>
      </c>
      <c r="Y26" s="66">
        <v>1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6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6">
        <v>0</v>
      </c>
      <c r="AL26" s="65">
        <v>0</v>
      </c>
      <c r="AM26" s="10">
        <v>0</v>
      </c>
      <c r="AN26" s="10">
        <v>0</v>
      </c>
      <c r="AO26" s="10">
        <v>0</v>
      </c>
      <c r="AP26" s="10">
        <v>0</v>
      </c>
      <c r="AQ26" s="64">
        <v>0</v>
      </c>
      <c r="AR26" s="65">
        <f t="shared" si="0"/>
        <v>28</v>
      </c>
      <c r="AS26" s="10">
        <f t="shared" si="1"/>
        <v>28</v>
      </c>
      <c r="AT26" s="10">
        <f t="shared" si="2"/>
        <v>29</v>
      </c>
      <c r="AU26" s="10">
        <f t="shared" si="3"/>
        <v>28</v>
      </c>
      <c r="AV26" s="65">
        <f t="shared" si="4"/>
        <v>28</v>
      </c>
      <c r="AW26" s="64">
        <f t="shared" si="5"/>
        <v>28</v>
      </c>
    </row>
    <row r="27" spans="1:49" s="8" customFormat="1" ht="54.75" customHeight="1">
      <c r="A27" s="7" t="s">
        <v>17</v>
      </c>
      <c r="B27" s="65">
        <v>40</v>
      </c>
      <c r="C27" s="65">
        <v>54</v>
      </c>
      <c r="D27" s="65">
        <v>53</v>
      </c>
      <c r="E27" s="65">
        <v>54</v>
      </c>
      <c r="F27" s="65">
        <v>50</v>
      </c>
      <c r="G27" s="66">
        <v>59</v>
      </c>
      <c r="H27" s="65">
        <v>24</v>
      </c>
      <c r="I27" s="65">
        <v>15</v>
      </c>
      <c r="J27" s="65">
        <v>16</v>
      </c>
      <c r="K27" s="65">
        <v>16</v>
      </c>
      <c r="L27" s="65">
        <v>17</v>
      </c>
      <c r="M27" s="66">
        <v>19</v>
      </c>
      <c r="N27" s="65">
        <v>3</v>
      </c>
      <c r="O27" s="65">
        <v>6</v>
      </c>
      <c r="P27" s="65">
        <v>3</v>
      </c>
      <c r="Q27" s="65">
        <v>5</v>
      </c>
      <c r="R27" s="65">
        <v>9</v>
      </c>
      <c r="S27" s="66">
        <v>6</v>
      </c>
      <c r="T27" s="65">
        <v>5</v>
      </c>
      <c r="U27" s="65">
        <v>2</v>
      </c>
      <c r="V27" s="65">
        <v>4</v>
      </c>
      <c r="W27" s="65">
        <v>5</v>
      </c>
      <c r="X27" s="65">
        <v>8</v>
      </c>
      <c r="Y27" s="66">
        <v>4</v>
      </c>
      <c r="Z27" s="65">
        <v>2</v>
      </c>
      <c r="AA27" s="65">
        <v>2</v>
      </c>
      <c r="AB27" s="65">
        <v>2</v>
      </c>
      <c r="AC27" s="65">
        <v>3</v>
      </c>
      <c r="AD27" s="65">
        <v>3</v>
      </c>
      <c r="AE27" s="66">
        <v>2</v>
      </c>
      <c r="AF27" s="65">
        <v>0</v>
      </c>
      <c r="AG27" s="65">
        <v>0</v>
      </c>
      <c r="AH27" s="65">
        <v>0</v>
      </c>
      <c r="AI27" s="65">
        <v>2</v>
      </c>
      <c r="AJ27" s="65">
        <v>1</v>
      </c>
      <c r="AK27" s="66">
        <v>0</v>
      </c>
      <c r="AL27" s="65">
        <v>0</v>
      </c>
      <c r="AM27" s="65">
        <v>0</v>
      </c>
      <c r="AN27" s="65">
        <v>2</v>
      </c>
      <c r="AO27" s="65">
        <v>0</v>
      </c>
      <c r="AP27" s="65">
        <v>0</v>
      </c>
      <c r="AQ27" s="66">
        <v>0</v>
      </c>
      <c r="AR27" s="65">
        <f t="shared" si="0"/>
        <v>74</v>
      </c>
      <c r="AS27" s="10">
        <f t="shared" si="1"/>
        <v>79</v>
      </c>
      <c r="AT27" s="10">
        <f t="shared" si="2"/>
        <v>80</v>
      </c>
      <c r="AU27" s="10">
        <f t="shared" si="3"/>
        <v>85</v>
      </c>
      <c r="AV27" s="65">
        <f t="shared" si="4"/>
        <v>88</v>
      </c>
      <c r="AW27" s="64">
        <f t="shared" si="5"/>
        <v>90</v>
      </c>
    </row>
    <row r="28" spans="1:49" s="12" customFormat="1" ht="54.75" customHeight="1">
      <c r="A28" s="57" t="s">
        <v>18</v>
      </c>
      <c r="B28" s="11">
        <f aca="true" t="shared" si="6" ref="B28:AW28">SUM(B7:B27)</f>
        <v>278</v>
      </c>
      <c r="C28" s="11">
        <f t="shared" si="6"/>
        <v>268</v>
      </c>
      <c r="D28" s="11">
        <f t="shared" si="6"/>
        <v>256</v>
      </c>
      <c r="E28" s="11">
        <f t="shared" si="6"/>
        <v>261</v>
      </c>
      <c r="F28" s="11">
        <f t="shared" si="6"/>
        <v>225</v>
      </c>
      <c r="G28" s="57">
        <f t="shared" si="6"/>
        <v>252</v>
      </c>
      <c r="H28" s="11">
        <f t="shared" si="6"/>
        <v>195</v>
      </c>
      <c r="I28" s="11">
        <f t="shared" si="6"/>
        <v>203</v>
      </c>
      <c r="J28" s="11">
        <f t="shared" si="6"/>
        <v>197</v>
      </c>
      <c r="K28" s="11">
        <f t="shared" si="6"/>
        <v>189</v>
      </c>
      <c r="L28" s="11">
        <f t="shared" si="6"/>
        <v>223</v>
      </c>
      <c r="M28" s="57">
        <f t="shared" si="6"/>
        <v>219</v>
      </c>
      <c r="N28" s="11">
        <f t="shared" si="6"/>
        <v>54</v>
      </c>
      <c r="O28" s="11">
        <f t="shared" si="6"/>
        <v>49</v>
      </c>
      <c r="P28" s="11">
        <f t="shared" si="6"/>
        <v>59</v>
      </c>
      <c r="Q28" s="11">
        <f t="shared" si="6"/>
        <v>65</v>
      </c>
      <c r="R28" s="11">
        <f t="shared" si="6"/>
        <v>72</v>
      </c>
      <c r="S28" s="57">
        <f t="shared" si="6"/>
        <v>62</v>
      </c>
      <c r="T28" s="11">
        <f t="shared" si="6"/>
        <v>17</v>
      </c>
      <c r="U28" s="11">
        <f t="shared" si="6"/>
        <v>33</v>
      </c>
      <c r="V28" s="11">
        <f t="shared" si="6"/>
        <v>36</v>
      </c>
      <c r="W28" s="11">
        <f t="shared" si="6"/>
        <v>37</v>
      </c>
      <c r="X28" s="11">
        <f t="shared" si="6"/>
        <v>38</v>
      </c>
      <c r="Y28" s="57">
        <f t="shared" si="6"/>
        <v>29</v>
      </c>
      <c r="Z28" s="11">
        <f t="shared" si="6"/>
        <v>12</v>
      </c>
      <c r="AA28" s="11">
        <f t="shared" si="6"/>
        <v>8</v>
      </c>
      <c r="AB28" s="11">
        <f t="shared" si="6"/>
        <v>9</v>
      </c>
      <c r="AC28" s="11">
        <f t="shared" si="6"/>
        <v>13</v>
      </c>
      <c r="AD28" s="11">
        <f t="shared" si="6"/>
        <v>12</v>
      </c>
      <c r="AE28" s="57">
        <f t="shared" si="6"/>
        <v>12</v>
      </c>
      <c r="AF28" s="11">
        <f t="shared" si="6"/>
        <v>0</v>
      </c>
      <c r="AG28" s="11">
        <f t="shared" si="6"/>
        <v>1</v>
      </c>
      <c r="AH28" s="11">
        <f t="shared" si="6"/>
        <v>2</v>
      </c>
      <c r="AI28" s="11">
        <f t="shared" si="6"/>
        <v>2</v>
      </c>
      <c r="AJ28" s="11">
        <f t="shared" si="6"/>
        <v>2</v>
      </c>
      <c r="AK28" s="57">
        <f t="shared" si="6"/>
        <v>2</v>
      </c>
      <c r="AL28" s="11">
        <f t="shared" si="6"/>
        <v>0</v>
      </c>
      <c r="AM28" s="11">
        <f t="shared" si="6"/>
        <v>0</v>
      </c>
      <c r="AN28" s="11">
        <f t="shared" si="6"/>
        <v>3</v>
      </c>
      <c r="AO28" s="11">
        <f t="shared" si="6"/>
        <v>0</v>
      </c>
      <c r="AP28" s="11">
        <f t="shared" si="6"/>
        <v>0</v>
      </c>
      <c r="AQ28" s="57">
        <f t="shared" si="6"/>
        <v>0</v>
      </c>
      <c r="AR28" s="10">
        <f t="shared" si="6"/>
        <v>556</v>
      </c>
      <c r="AS28" s="10">
        <f t="shared" si="6"/>
        <v>562</v>
      </c>
      <c r="AT28" s="10">
        <f t="shared" si="6"/>
        <v>562</v>
      </c>
      <c r="AU28" s="10">
        <f t="shared" si="6"/>
        <v>567</v>
      </c>
      <c r="AV28" s="10">
        <f t="shared" si="6"/>
        <v>572</v>
      </c>
      <c r="AW28" s="64">
        <f t="shared" si="6"/>
        <v>576</v>
      </c>
    </row>
    <row r="29" spans="1:49" s="5" customFormat="1" ht="39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9"/>
    </row>
    <row r="30" spans="1:49" s="13" customFormat="1" ht="173.25" customHeight="1">
      <c r="A30" s="70" t="s">
        <v>66</v>
      </c>
      <c r="B30" s="73" t="s">
        <v>68</v>
      </c>
      <c r="C30" s="31"/>
      <c r="D30" s="32"/>
      <c r="E30" s="72" t="s">
        <v>33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5"/>
      <c r="T30" s="73" t="s">
        <v>20</v>
      </c>
      <c r="U30" s="71"/>
      <c r="V30" s="71"/>
      <c r="W30" s="71"/>
      <c r="X30" s="71"/>
      <c r="Y30" s="71"/>
      <c r="Z30" s="74" t="s">
        <v>19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50"/>
      <c r="AS30" s="50"/>
      <c r="AT30" s="50"/>
      <c r="AU30" s="50"/>
      <c r="AV30" s="50"/>
      <c r="AW30" s="50"/>
    </row>
    <row r="31" spans="1:49" s="12" customFormat="1" ht="49.5" customHeight="1">
      <c r="A31" s="44" t="s">
        <v>25</v>
      </c>
      <c r="B31" s="46">
        <v>527</v>
      </c>
      <c r="C31" s="28"/>
      <c r="D31" s="15"/>
      <c r="E31" s="46" t="s">
        <v>34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5"/>
      <c r="T31" s="49" t="s">
        <v>26</v>
      </c>
      <c r="U31" s="45"/>
      <c r="V31" s="45"/>
      <c r="W31" s="45"/>
      <c r="X31" s="45"/>
      <c r="Y31" s="45"/>
      <c r="Z31" s="49" t="s">
        <v>27</v>
      </c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8"/>
      <c r="AS31" s="48"/>
      <c r="AT31" s="48"/>
      <c r="AU31" s="48"/>
      <c r="AV31" s="48"/>
      <c r="AW31" s="15"/>
    </row>
    <row r="32" spans="1:49" s="12" customFormat="1" ht="51.75" customHeight="1">
      <c r="A32" s="44" t="s">
        <v>29</v>
      </c>
      <c r="B32" s="46">
        <v>520</v>
      </c>
      <c r="C32" s="28"/>
      <c r="D32" s="15"/>
      <c r="E32" s="46" t="s">
        <v>31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5"/>
      <c r="T32" s="49" t="s">
        <v>30</v>
      </c>
      <c r="U32" s="45"/>
      <c r="V32" s="45"/>
      <c r="W32" s="45"/>
      <c r="X32" s="45"/>
      <c r="Y32" s="45"/>
      <c r="Z32" s="49" t="s">
        <v>32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48"/>
      <c r="AS32" s="48"/>
      <c r="AT32" s="48"/>
      <c r="AU32" s="48"/>
      <c r="AV32" s="48"/>
      <c r="AW32" s="15"/>
    </row>
    <row r="33" spans="1:49" s="12" customFormat="1" ht="42.75" customHeight="1">
      <c r="A33" s="44" t="s">
        <v>36</v>
      </c>
      <c r="B33" s="46">
        <v>512</v>
      </c>
      <c r="C33" s="28"/>
      <c r="D33" s="15"/>
      <c r="E33" s="46" t="s">
        <v>37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5"/>
      <c r="T33" s="46" t="s">
        <v>38</v>
      </c>
      <c r="U33" s="47"/>
      <c r="V33" s="47"/>
      <c r="W33" s="47"/>
      <c r="X33" s="47"/>
      <c r="Y33" s="47"/>
      <c r="Z33" s="46" t="s">
        <v>39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15"/>
    </row>
    <row r="34" spans="1:49" s="12" customFormat="1" ht="51.75" customHeight="1">
      <c r="A34" s="52" t="s">
        <v>41</v>
      </c>
      <c r="B34" s="46">
        <v>515</v>
      </c>
      <c r="C34" s="28"/>
      <c r="D34" s="15"/>
      <c r="E34" s="46" t="s">
        <v>42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5"/>
      <c r="T34" s="49" t="s">
        <v>43</v>
      </c>
      <c r="U34" s="53"/>
      <c r="V34" s="53"/>
      <c r="W34" s="53"/>
      <c r="X34" s="53"/>
      <c r="Y34" s="53"/>
      <c r="Z34" s="49" t="s">
        <v>44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15"/>
    </row>
    <row r="35" spans="1:49" s="12" customFormat="1" ht="51.75" customHeight="1">
      <c r="A35" s="52" t="s">
        <v>49</v>
      </c>
      <c r="B35" s="46">
        <v>520</v>
      </c>
      <c r="C35" s="28"/>
      <c r="D35" s="15"/>
      <c r="E35" s="46" t="s">
        <v>50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5"/>
      <c r="T35" s="49" t="s">
        <v>43</v>
      </c>
      <c r="U35" s="53"/>
      <c r="V35" s="53"/>
      <c r="W35" s="53"/>
      <c r="X35" s="53"/>
      <c r="Y35" s="53"/>
      <c r="Z35" s="49" t="s">
        <v>57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15"/>
    </row>
    <row r="36" spans="1:49" s="12" customFormat="1" ht="57.75" customHeight="1">
      <c r="A36" s="52" t="s">
        <v>59</v>
      </c>
      <c r="B36" s="46">
        <v>527</v>
      </c>
      <c r="C36" s="47"/>
      <c r="D36" s="51"/>
      <c r="E36" s="46" t="s">
        <v>60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5"/>
      <c r="T36" s="49" t="s">
        <v>61</v>
      </c>
      <c r="U36" s="53"/>
      <c r="V36" s="53"/>
      <c r="W36" s="53"/>
      <c r="X36" s="53"/>
      <c r="Y36" s="54"/>
      <c r="Z36" s="49" t="s">
        <v>62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15"/>
    </row>
    <row r="37" spans="1:48" ht="206.25" customHeight="1">
      <c r="A37" s="55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68"/>
      <c r="AU37" s="68"/>
      <c r="AV37" s="68"/>
    </row>
    <row r="38" spans="1:49" s="5" customFormat="1" ht="126" customHeight="1">
      <c r="A38" s="37" t="s">
        <v>64</v>
      </c>
      <c r="B38" s="38"/>
      <c r="C38" s="38"/>
      <c r="D38" s="38"/>
      <c r="E38" s="36"/>
      <c r="F38" s="36"/>
      <c r="G38" s="36"/>
      <c r="H38" s="36"/>
      <c r="I38" s="36"/>
      <c r="J38" s="36"/>
      <c r="K38" s="36"/>
      <c r="L38" s="36"/>
      <c r="M38" s="36"/>
      <c r="N38" s="39"/>
      <c r="O38" s="39"/>
      <c r="P38" s="39"/>
      <c r="Q38" s="39"/>
      <c r="R38" s="39"/>
      <c r="S38" s="40"/>
      <c r="T38" s="39"/>
      <c r="U38" s="39"/>
      <c r="V38" s="39"/>
      <c r="W38" s="39"/>
      <c r="X38" s="39"/>
      <c r="Y38" s="40"/>
      <c r="Z38" s="39"/>
      <c r="AA38" s="39"/>
      <c r="AB38" s="39"/>
      <c r="AC38" s="39"/>
      <c r="AD38" s="39"/>
      <c r="AE38" s="40"/>
      <c r="AF38" s="41" t="s">
        <v>65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  <c r="AS38" s="38"/>
      <c r="AT38" s="38"/>
      <c r="AU38" s="38"/>
      <c r="AV38" s="38"/>
      <c r="AW38" s="38"/>
    </row>
    <row r="39" spans="1:4" ht="81.75" customHeight="1">
      <c r="A39" s="67" t="s">
        <v>63</v>
      </c>
      <c r="B39" s="36"/>
      <c r="C39" s="36"/>
      <c r="D39" s="36"/>
    </row>
    <row r="40" spans="1:25" ht="42" customHeight="1">
      <c r="A40" s="14">
        <v>252839</v>
      </c>
      <c r="H40" s="3"/>
      <c r="I40" s="3"/>
      <c r="J40" s="3"/>
      <c r="K40" s="3"/>
      <c r="L40" s="3"/>
      <c r="M40" s="4"/>
      <c r="N40" s="3"/>
      <c r="O40" s="3"/>
      <c r="P40" s="3"/>
      <c r="Q40" s="3"/>
      <c r="R40" s="3"/>
      <c r="S40" s="4"/>
      <c r="T40" s="3"/>
      <c r="U40" s="3"/>
      <c r="V40" s="3"/>
      <c r="W40" s="3"/>
      <c r="X40" s="3"/>
      <c r="Y40" s="4"/>
    </row>
  </sheetData>
  <mergeCells count="44">
    <mergeCell ref="A37:AV37"/>
    <mergeCell ref="A39:D39"/>
    <mergeCell ref="A38:M38"/>
    <mergeCell ref="Z30:AW30"/>
    <mergeCell ref="Z31:AW31"/>
    <mergeCell ref="Z32:AW32"/>
    <mergeCell ref="Z33:AW33"/>
    <mergeCell ref="Z34:AW34"/>
    <mergeCell ref="Z35:AW35"/>
    <mergeCell ref="Z36:AW36"/>
    <mergeCell ref="B31:D31"/>
    <mergeCell ref="Z5:AE5"/>
    <mergeCell ref="AF5:AK5"/>
    <mergeCell ref="B4:AQ4"/>
    <mergeCell ref="AL5:AQ5"/>
    <mergeCell ref="B30:D30"/>
    <mergeCell ref="T30:Y30"/>
    <mergeCell ref="B5:G5"/>
    <mergeCell ref="H5:M5"/>
    <mergeCell ref="B32:D32"/>
    <mergeCell ref="T32:Y32"/>
    <mergeCell ref="T33:Y33"/>
    <mergeCell ref="B34:D34"/>
    <mergeCell ref="E34:S34"/>
    <mergeCell ref="E33:S33"/>
    <mergeCell ref="E36:S36"/>
    <mergeCell ref="T36:Y36"/>
    <mergeCell ref="AF38:AW38"/>
    <mergeCell ref="B35:D35"/>
    <mergeCell ref="E35:S35"/>
    <mergeCell ref="T35:Y35"/>
    <mergeCell ref="T5:Y5"/>
    <mergeCell ref="AR4:AW5"/>
    <mergeCell ref="T31:Y31"/>
    <mergeCell ref="E31:S31"/>
    <mergeCell ref="E32:S32"/>
    <mergeCell ref="E30:S30"/>
    <mergeCell ref="B33:D33"/>
    <mergeCell ref="A4:A6"/>
    <mergeCell ref="A29:AV29"/>
    <mergeCell ref="T34:Y34"/>
    <mergeCell ref="B36:D36"/>
    <mergeCell ref="N5:S5"/>
    <mergeCell ref="A2:AW3"/>
  </mergeCells>
  <printOptions horizontalCentered="1"/>
  <pageMargins left="0" right="0" top="0" bottom="0" header="0" footer="0"/>
  <pageSetup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Савченко</cp:lastModifiedBy>
  <cp:lastPrinted>2012-10-24T12:47:21Z</cp:lastPrinted>
  <dcterms:created xsi:type="dcterms:W3CDTF">1996-10-08T23:32:33Z</dcterms:created>
  <dcterms:modified xsi:type="dcterms:W3CDTF">2012-10-24T12:47:56Z</dcterms:modified>
  <cp:category/>
  <cp:version/>
  <cp:contentType/>
  <cp:contentStatus/>
</cp:coreProperties>
</file>